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86E0F9BD-E047-4713-8A30-233608EBDBD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U7" i="1" l="1"/>
  <c r="V7" i="1"/>
  <c r="U8" i="1"/>
  <c r="V8" i="1"/>
  <c r="U9" i="1"/>
  <c r="V9" i="1"/>
  <c r="U10" i="1"/>
  <c r="V10" i="1"/>
  <c r="U11" i="1"/>
  <c r="V11" i="1"/>
  <c r="U12" i="1"/>
  <c r="V12" i="1"/>
  <c r="U13" i="1"/>
  <c r="V13" i="1"/>
  <c r="U14" i="1"/>
  <c r="V14" i="1"/>
  <c r="U15" i="1"/>
  <c r="V15" i="1"/>
  <c r="U16" i="1"/>
  <c r="V16" i="1"/>
  <c r="U17" i="1"/>
  <c r="V17" i="1"/>
  <c r="U18" i="1"/>
  <c r="V18" i="1"/>
  <c r="U19" i="1"/>
  <c r="V19" i="1"/>
  <c r="U20" i="1"/>
  <c r="V20" i="1"/>
  <c r="U21" i="1"/>
  <c r="V21" i="1"/>
  <c r="U22" i="1"/>
  <c r="V22" i="1"/>
  <c r="U23" i="1"/>
  <c r="V23" i="1"/>
  <c r="U24" i="1"/>
  <c r="V24" i="1"/>
  <c r="U25" i="1"/>
  <c r="V25" i="1"/>
  <c r="U26" i="1"/>
  <c r="V26" i="1"/>
  <c r="U27" i="1"/>
  <c r="V27" i="1"/>
  <c r="U28" i="1"/>
  <c r="V28" i="1"/>
  <c r="U29" i="1"/>
  <c r="V29" i="1"/>
  <c r="U30" i="1"/>
  <c r="V30" i="1"/>
  <c r="U31" i="1"/>
  <c r="V31" i="1"/>
  <c r="U32" i="1"/>
  <c r="V32" i="1"/>
  <c r="U33" i="1"/>
  <c r="V33" i="1"/>
  <c r="V6" i="1"/>
  <c r="U6" i="1"/>
</calcChain>
</file>

<file path=xl/sharedStrings.xml><?xml version="1.0" encoding="utf-8"?>
<sst xmlns="http://schemas.openxmlformats.org/spreadsheetml/2006/main" count="67" uniqueCount="47">
  <si>
    <t>Sl No.</t>
  </si>
  <si>
    <t>Bank Name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</si>
  <si>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</si>
  <si>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</si>
  <si>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</si>
  <si>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</si>
  <si>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</si>
  <si>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</si>
  <si>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</si>
  <si>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</si>
  <si>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</si>
  <si>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</si>
  <si>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</si>
  <si>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</si>
  <si>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</si>
  <si>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</si>
  <si>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</si>
  <si>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</si>
  <si>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</si>
  <si>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</si>
  <si>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</si>
  <si>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</si>
  <si>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Grand</t>
  </si>
  <si>
    <t>BAND</t>
  </si>
  <si>
    <t>(Amount in Rs. Lakhs)</t>
  </si>
  <si>
    <t>Pub</t>
  </si>
  <si>
    <t>Priv</t>
  </si>
  <si>
    <t xml:space="preserve">Agriculture (NPS) </t>
  </si>
  <si>
    <t xml:space="preserve">MSME (NPS) </t>
  </si>
  <si>
    <t xml:space="preserve">Exp Credit (NPS) </t>
  </si>
  <si>
    <t xml:space="preserve">Education (NPS) </t>
  </si>
  <si>
    <t xml:space="preserve">Housing (NPS) </t>
  </si>
  <si>
    <t xml:space="preserve">Personal Loans under NPS </t>
  </si>
  <si>
    <t xml:space="preserve">Others NPS </t>
  </si>
  <si>
    <t xml:space="preserve">Total ACP (NPS) Disb </t>
  </si>
  <si>
    <t>No.</t>
  </si>
  <si>
    <t xml:space="preserve"> Amt.</t>
  </si>
  <si>
    <t>APRB</t>
  </si>
  <si>
    <t>APSCB</t>
  </si>
  <si>
    <t>ICICI</t>
  </si>
  <si>
    <t>FED</t>
  </si>
  <si>
    <t>Small FB</t>
  </si>
  <si>
    <t>Bankwise Progress under ACP DISBURSEMENT(NON PRIORITY) Report of Arunachal Pradesh during the FY-2024-2025 upto 31-03-2025</t>
  </si>
  <si>
    <t>A/C</t>
  </si>
  <si>
    <t>Amt</t>
  </si>
  <si>
    <t xml:space="preserve"> ACP (NPS) Disb %</t>
  </si>
  <si>
    <t>NPS Target       2024-25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</si>
</sst>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5" applyNumberFormat="0" applyAlignment="0" applyProtection="0"/>
    <xf numFmtId="0" fontId="13" fillId="7" borderId="6" applyNumberFormat="0" applyAlignment="0" applyProtection="0"/>
    <xf numFmtId="0" fontId="14" fillId="7" borderId="5" applyNumberFormat="0" applyAlignment="0" applyProtection="0"/>
    <xf numFmtId="0" fontId="15" fillId="0" borderId="7" applyNumberFormat="0" applyFill="0" applyAlignment="0" applyProtection="0"/>
    <xf numFmtId="0" fontId="16" fillId="8" borderId="8" applyNumberFormat="0" applyAlignment="0" applyProtection="0"/>
    <xf numFmtId="0" fontId="17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20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20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20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20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20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</cellStyleXfs>
  <cellXfs count="55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vertical="center"/>
    </xf>
    <xf numFmtId="2" fontId="2" fillId="2" borderId="0" xfId="0" applyNumberFormat="1" applyFont="1" applyFill="1" applyAlignment="1">
      <alignment vertical="center"/>
    </xf>
    <xf numFmtId="0" fontId="19" fillId="2" borderId="16" xfId="0" applyFont="1" applyFill="1" applyBorder="1" applyAlignment="1">
      <alignment horizontal="center" vertical="center" wrapText="1"/>
    </xf>
    <xf numFmtId="2" fontId="19" fillId="2" borderId="16" xfId="0" applyNumberFormat="1" applyFont="1" applyFill="1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2" fontId="0" fillId="0" borderId="17" xfId="0" applyNumberFormat="1" applyBorder="1" applyAlignment="1">
      <alignment wrapText="1"/>
    </xf>
    <xf numFmtId="0" fontId="0" fillId="0" borderId="18" xfId="0" applyBorder="1" applyAlignment="1">
      <alignment wrapText="1"/>
    </xf>
    <xf numFmtId="2" fontId="0" fillId="0" borderId="1" xfId="0" applyNumberFormat="1" applyBorder="1" applyAlignment="1">
      <alignment wrapText="1"/>
    </xf>
    <xf numFmtId="2" fontId="0" fillId="0" borderId="19" xfId="0" applyNumberFormat="1" applyBorder="1" applyAlignment="1">
      <alignment wrapText="1"/>
    </xf>
    <xf numFmtId="0" fontId="19" fillId="0" borderId="17" xfId="0" applyFont="1" applyBorder="1" applyAlignment="1">
      <alignment wrapText="1"/>
    </xf>
    <xf numFmtId="2" fontId="19" fillId="0" borderId="17" xfId="0" applyNumberFormat="1" applyFont="1" applyBorder="1" applyAlignment="1">
      <alignment wrapText="1"/>
    </xf>
    <xf numFmtId="0" fontId="2" fillId="2" borderId="1" xfId="0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vertical="center"/>
    </xf>
    <xf numFmtId="0" fontId="19" fillId="2" borderId="22" xfId="0" applyFont="1" applyFill="1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21" fillId="0" borderId="1" xfId="0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2" fontId="19" fillId="2" borderId="25" xfId="0" applyNumberFormat="1" applyFont="1" applyFill="1" applyBorder="1" applyAlignment="1">
      <alignment horizontal="center" vertical="center" wrapText="1"/>
    </xf>
    <xf numFmtId="2" fontId="0" fillId="0" borderId="18" xfId="0" applyNumberFormat="1" applyBorder="1" applyAlignment="1">
      <alignment wrapText="1"/>
    </xf>
    <xf numFmtId="2" fontId="0" fillId="0" borderId="25" xfId="0" applyNumberFormat="1" applyBorder="1" applyAlignment="1">
      <alignment wrapText="1"/>
    </xf>
    <xf numFmtId="2" fontId="0" fillId="0" borderId="24" xfId="0" applyNumberFormat="1" applyBorder="1" applyAlignment="1">
      <alignment wrapText="1"/>
    </xf>
    <xf numFmtId="2" fontId="0" fillId="0" borderId="12" xfId="0" applyNumberFormat="1" applyBorder="1" applyAlignment="1">
      <alignment wrapText="1"/>
    </xf>
    <xf numFmtId="2" fontId="19" fillId="0" borderId="18" xfId="0" applyNumberFormat="1" applyFont="1" applyBorder="1" applyAlignment="1">
      <alignment wrapText="1"/>
    </xf>
    <xf numFmtId="2" fontId="19" fillId="0" borderId="12" xfId="0" applyNumberFormat="1" applyFont="1" applyBorder="1" applyAlignment="1">
      <alignment wrapText="1"/>
    </xf>
    <xf numFmtId="0" fontId="19" fillId="2" borderId="1" xfId="0" applyFont="1" applyFill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horizontal="center" vertical="center" wrapText="1"/>
    </xf>
    <xf numFmtId="2" fontId="22" fillId="2" borderId="1" xfId="0" applyNumberFormat="1" applyFont="1" applyFill="1" applyBorder="1" applyAlignment="1">
      <alignment vertical="center"/>
    </xf>
    <xf numFmtId="0" fontId="19" fillId="0" borderId="18" xfId="0" applyFont="1" applyBorder="1" applyAlignment="1">
      <alignment wrapText="1"/>
    </xf>
    <xf numFmtId="0" fontId="19" fillId="0" borderId="16" xfId="0" applyFont="1" applyBorder="1" applyAlignment="1">
      <alignment wrapText="1"/>
    </xf>
    <xf numFmtId="2" fontId="19" fillId="0" borderId="16" xfId="0" applyNumberFormat="1" applyFont="1" applyBorder="1" applyAlignment="1">
      <alignment wrapText="1"/>
    </xf>
    <xf numFmtId="2" fontId="19" fillId="0" borderId="25" xfId="0" applyNumberFormat="1" applyFont="1" applyBorder="1" applyAlignment="1">
      <alignment wrapText="1"/>
    </xf>
    <xf numFmtId="2" fontId="22" fillId="2" borderId="28" xfId="0" applyNumberFormat="1" applyFont="1" applyFill="1" applyBorder="1" applyAlignment="1">
      <alignment vertical="center"/>
    </xf>
    <xf numFmtId="0" fontId="0" fillId="0" borderId="1" xfId="0" applyBorder="1" applyAlignment="1">
      <alignment wrapText="1"/>
    </xf>
    <xf numFmtId="0" fontId="19" fillId="0" borderId="1" xfId="0" applyFont="1" applyBorder="1" applyAlignment="1">
      <alignment wrapText="1"/>
    </xf>
    <xf numFmtId="2" fontId="19" fillId="0" borderId="1" xfId="0" applyNumberFormat="1" applyFont="1" applyBorder="1" applyAlignment="1">
      <alignment wrapText="1"/>
    </xf>
    <xf numFmtId="0" fontId="21" fillId="2" borderId="1" xfId="0" applyFont="1" applyFill="1" applyBorder="1" applyAlignment="1">
      <alignment horizontal="center" vertical="center" wrapText="1"/>
    </xf>
    <xf numFmtId="2" fontId="21" fillId="2" borderId="1" xfId="0" applyNumberFormat="1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24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2" borderId="21" xfId="0" applyFont="1" applyFill="1" applyBorder="1" applyAlignment="1">
      <alignment horizontal="center" vertical="center" wrapText="1"/>
    </xf>
    <xf numFmtId="2" fontId="21" fillId="2" borderId="13" xfId="0" applyNumberFormat="1" applyFont="1" applyFill="1" applyBorder="1" applyAlignment="1">
      <alignment horizontal="center" vertical="center" wrapText="1"/>
    </xf>
    <xf numFmtId="0" fontId="21" fillId="2" borderId="12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2" fontId="21" fillId="2" borderId="15" xfId="0" applyNumberFormat="1" applyFont="1" applyFill="1" applyBorder="1" applyAlignment="1">
      <alignment horizontal="center" vertical="center" wrapText="1"/>
    </xf>
    <xf numFmtId="2" fontId="21" fillId="2" borderId="2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3"/>
  <sheetViews>
    <sheetView tabSelected="1" workbookViewId="0">
      <selection activeCell="Z7" sqref="Z7"/>
    </sheetView>
  </sheetViews>
  <sheetFormatPr defaultColWidth="8.88671875" defaultRowHeight="14.4" x14ac:dyDescent="0.3"/>
  <cols>
    <col min="1" max="1" width="7.88671875" style="2" customWidth="1"/>
    <col min="2" max="3" width="6.33203125" style="1" customWidth="1"/>
    <col min="4" max="4" width="9.5546875" style="4" bestFit="1" customWidth="1"/>
    <col min="5" max="5" width="4.109375" style="1" customWidth="1"/>
    <col min="6" max="6" width="7.5546875" style="4" customWidth="1"/>
    <col min="7" max="7" width="4.109375" style="1" customWidth="1"/>
    <col min="8" max="8" width="6.6640625" style="4" customWidth="1"/>
    <col min="9" max="9" width="4.5546875" style="1" customWidth="1"/>
    <col min="10" max="10" width="5.5546875" style="4" customWidth="1"/>
    <col min="11" max="11" width="4.109375" style="1" customWidth="1"/>
    <col min="12" max="12" width="6.6640625" style="4" customWidth="1"/>
    <col min="13" max="13" width="5" style="1" bestFit="1" customWidth="1"/>
    <col min="14" max="14" width="8.5546875" style="4" customWidth="1"/>
    <col min="15" max="15" width="6" style="1" customWidth="1"/>
    <col min="16" max="16" width="8.5546875" style="4" customWidth="1"/>
    <col min="17" max="17" width="6" style="1" customWidth="1"/>
    <col min="18" max="18" width="9.5546875" style="4" customWidth="1"/>
    <col min="19" max="19" width="6.21875" style="1" customWidth="1"/>
    <col min="20" max="20" width="9.5546875" style="4" bestFit="1" customWidth="1"/>
    <col min="21" max="22" width="6.5546875" style="1" bestFit="1" customWidth="1"/>
    <col min="23" max="16384" width="8.88671875" style="1"/>
  </cols>
  <sheetData>
    <row r="1" spans="1:22" ht="22.8" customHeight="1" x14ac:dyDescent="0.3">
      <c r="A1" s="42">
        <v>41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</row>
    <row r="2" spans="1:22" ht="22.8" customHeight="1" x14ac:dyDescent="0.3">
      <c r="A2" s="40" t="s">
        <v>42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</row>
    <row r="3" spans="1:22" ht="21" customHeight="1" x14ac:dyDescent="0.3">
      <c r="A3" s="43" t="s">
        <v>24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5"/>
    </row>
    <row r="4" spans="1:22" ht="36.6" customHeight="1" x14ac:dyDescent="0.3">
      <c r="A4" s="46" t="s">
        <v>0</v>
      </c>
      <c r="B4" s="47" t="s">
        <v>1</v>
      </c>
      <c r="C4" s="54" t="s">
        <v>46</v>
      </c>
      <c r="D4" s="54"/>
      <c r="E4" s="48" t="s">
        <v>27</v>
      </c>
      <c r="F4" s="49"/>
      <c r="G4" s="50" t="s">
        <v>28</v>
      </c>
      <c r="H4" s="49"/>
      <c r="I4" s="50" t="s">
        <v>29</v>
      </c>
      <c r="J4" s="49"/>
      <c r="K4" s="51" t="s">
        <v>30</v>
      </c>
      <c r="L4" s="52"/>
      <c r="M4" s="50" t="s">
        <v>31</v>
      </c>
      <c r="N4" s="49"/>
      <c r="O4" s="50" t="s">
        <v>32</v>
      </c>
      <c r="P4" s="49"/>
      <c r="Q4" s="50" t="s">
        <v>33</v>
      </c>
      <c r="R4" s="49"/>
      <c r="S4" s="50" t="s">
        <v>34</v>
      </c>
      <c r="T4" s="53"/>
      <c r="U4" s="38" t="s">
        <v>45</v>
      </c>
      <c r="V4" s="39"/>
    </row>
    <row r="5" spans="1:22" x14ac:dyDescent="0.3">
      <c r="A5" s="46"/>
      <c r="B5" s="47"/>
      <c r="C5" s="18" t="s">
        <v>43</v>
      </c>
      <c r="D5" s="19" t="s">
        <v>44</v>
      </c>
      <c r="E5" s="16" t="s">
        <v>35</v>
      </c>
      <c r="F5" s="6" t="s">
        <v>36</v>
      </c>
      <c r="G5" s="5" t="s">
        <v>35</v>
      </c>
      <c r="H5" s="6" t="s">
        <v>36</v>
      </c>
      <c r="I5" s="5" t="s">
        <v>35</v>
      </c>
      <c r="J5" s="6" t="s">
        <v>36</v>
      </c>
      <c r="K5" s="5" t="s">
        <v>35</v>
      </c>
      <c r="L5" s="6" t="s">
        <v>36</v>
      </c>
      <c r="M5" s="5" t="s">
        <v>35</v>
      </c>
      <c r="N5" s="6" t="s">
        <v>36</v>
      </c>
      <c r="O5" s="5" t="s">
        <v>35</v>
      </c>
      <c r="P5" s="6" t="s">
        <v>36</v>
      </c>
      <c r="Q5" s="5" t="s">
        <v>35</v>
      </c>
      <c r="R5" s="6" t="s">
        <v>36</v>
      </c>
      <c r="S5" s="5" t="s">
        <v>35</v>
      </c>
      <c r="T5" s="20" t="s">
        <v>36</v>
      </c>
      <c r="U5" s="27" t="s">
        <v>35</v>
      </c>
      <c r="V5" s="28" t="s">
        <v>36</v>
      </c>
    </row>
    <row r="6" spans="1:22" x14ac:dyDescent="0.3">
      <c r="A6" s="7">
        <v>1</v>
      </c>
      <c r="B6" s="7" t="s">
        <v>2</v>
      </c>
      <c r="C6" s="17">
        <v>1388.8</v>
      </c>
      <c r="D6" s="11">
        <v>24710.966707088999</v>
      </c>
      <c r="E6" s="7">
        <v>0</v>
      </c>
      <c r="F6" s="8">
        <v>0</v>
      </c>
      <c r="G6" s="7">
        <v>0</v>
      </c>
      <c r="H6" s="8">
        <v>0</v>
      </c>
      <c r="I6" s="7">
        <v>0</v>
      </c>
      <c r="J6" s="7">
        <v>0</v>
      </c>
      <c r="K6" s="7">
        <v>0</v>
      </c>
      <c r="L6" s="8">
        <v>0</v>
      </c>
      <c r="M6" s="7">
        <v>31</v>
      </c>
      <c r="N6" s="8">
        <v>820.48</v>
      </c>
      <c r="O6" s="7">
        <v>505</v>
      </c>
      <c r="P6" s="8">
        <v>2714.25</v>
      </c>
      <c r="Q6" s="7">
        <v>271</v>
      </c>
      <c r="R6" s="8">
        <v>3815.44</v>
      </c>
      <c r="S6" s="7">
        <v>807</v>
      </c>
      <c r="T6" s="21">
        <v>7350.17</v>
      </c>
      <c r="U6" s="15">
        <f>S6/C6*100</f>
        <v>58.107718894009217</v>
      </c>
      <c r="V6" s="15">
        <f>T6/D6*100</f>
        <v>29.744566803577975</v>
      </c>
    </row>
    <row r="7" spans="1:22" x14ac:dyDescent="0.3">
      <c r="A7" s="7">
        <v>2</v>
      </c>
      <c r="B7" s="7" t="s">
        <v>3</v>
      </c>
      <c r="C7" s="7">
        <v>535.1</v>
      </c>
      <c r="D7" s="8">
        <v>5905.8664235620136</v>
      </c>
      <c r="E7" s="7">
        <v>0</v>
      </c>
      <c r="F7" s="8">
        <v>0</v>
      </c>
      <c r="G7" s="7">
        <v>0</v>
      </c>
      <c r="H7" s="8">
        <v>0</v>
      </c>
      <c r="I7" s="7">
        <v>0</v>
      </c>
      <c r="J7" s="7">
        <v>0</v>
      </c>
      <c r="K7" s="7">
        <v>0</v>
      </c>
      <c r="L7" s="8">
        <v>0</v>
      </c>
      <c r="M7" s="7">
        <v>2</v>
      </c>
      <c r="N7" s="8">
        <v>325.45</v>
      </c>
      <c r="O7" s="7">
        <v>88</v>
      </c>
      <c r="P7" s="8">
        <v>575.91999999999996</v>
      </c>
      <c r="Q7" s="7">
        <v>48</v>
      </c>
      <c r="R7" s="8">
        <v>417.66</v>
      </c>
      <c r="S7" s="7">
        <v>138</v>
      </c>
      <c r="T7" s="21">
        <v>1319.03</v>
      </c>
      <c r="U7" s="15">
        <f t="shared" ref="U7:U33" si="0">S7/C7*100</f>
        <v>25.789572042608853</v>
      </c>
      <c r="V7" s="15">
        <f t="shared" ref="V7:V33" si="1">T7/D7*100</f>
        <v>22.334233546793484</v>
      </c>
    </row>
    <row r="8" spans="1:22" x14ac:dyDescent="0.3">
      <c r="A8" s="7">
        <v>3</v>
      </c>
      <c r="B8" s="7" t="s">
        <v>4</v>
      </c>
      <c r="C8" s="7">
        <v>872.6</v>
      </c>
      <c r="D8" s="8">
        <v>6325.149315980746</v>
      </c>
      <c r="E8" s="7">
        <v>0</v>
      </c>
      <c r="F8" s="8">
        <v>0</v>
      </c>
      <c r="G8" s="7">
        <v>0</v>
      </c>
      <c r="H8" s="8">
        <v>0</v>
      </c>
      <c r="I8" s="7">
        <v>0</v>
      </c>
      <c r="J8" s="7">
        <v>0</v>
      </c>
      <c r="K8" s="7">
        <v>0</v>
      </c>
      <c r="L8" s="8">
        <v>0</v>
      </c>
      <c r="M8" s="7">
        <v>9</v>
      </c>
      <c r="N8" s="8">
        <v>321</v>
      </c>
      <c r="O8" s="7">
        <v>4</v>
      </c>
      <c r="P8" s="8">
        <v>202.89</v>
      </c>
      <c r="Q8" s="7">
        <v>80</v>
      </c>
      <c r="R8" s="8">
        <v>534.04</v>
      </c>
      <c r="S8" s="7">
        <v>93</v>
      </c>
      <c r="T8" s="21">
        <v>1057.93</v>
      </c>
      <c r="U8" s="15">
        <f t="shared" si="0"/>
        <v>10.657804263121704</v>
      </c>
      <c r="V8" s="15">
        <f t="shared" si="1"/>
        <v>16.725771158114753</v>
      </c>
    </row>
    <row r="9" spans="1:22" ht="13.2" customHeight="1" x14ac:dyDescent="0.3">
      <c r="A9" s="7">
        <v>4</v>
      </c>
      <c r="B9" s="7" t="s">
        <v>5</v>
      </c>
      <c r="C9" s="7">
        <v>1408.9</v>
      </c>
      <c r="D9" s="8">
        <v>15010.343969049418</v>
      </c>
      <c r="E9" s="7">
        <v>1</v>
      </c>
      <c r="F9" s="8">
        <v>4.83</v>
      </c>
      <c r="G9" s="7">
        <v>0</v>
      </c>
      <c r="H9" s="8">
        <v>0</v>
      </c>
      <c r="I9" s="7">
        <v>0</v>
      </c>
      <c r="J9" s="7">
        <v>0</v>
      </c>
      <c r="K9" s="7">
        <v>0</v>
      </c>
      <c r="L9" s="8">
        <v>0</v>
      </c>
      <c r="M9" s="7">
        <v>51</v>
      </c>
      <c r="N9" s="8">
        <v>1477.98</v>
      </c>
      <c r="O9" s="7">
        <v>54</v>
      </c>
      <c r="P9" s="8">
        <v>573.55999999999995</v>
      </c>
      <c r="Q9" s="7">
        <v>224</v>
      </c>
      <c r="R9" s="8">
        <v>2519.84</v>
      </c>
      <c r="S9" s="7">
        <v>330</v>
      </c>
      <c r="T9" s="21">
        <v>4576.21</v>
      </c>
      <c r="U9" s="15">
        <f t="shared" si="0"/>
        <v>23.422528213499891</v>
      </c>
      <c r="V9" s="15">
        <f t="shared" si="1"/>
        <v>30.487042864813208</v>
      </c>
    </row>
    <row r="10" spans="1:22" x14ac:dyDescent="0.3">
      <c r="A10" s="7">
        <v>5</v>
      </c>
      <c r="B10" s="7" t="s">
        <v>6</v>
      </c>
      <c r="C10" s="7">
        <v>1045.4000000000001</v>
      </c>
      <c r="D10" s="8">
        <v>11974.50853248036</v>
      </c>
      <c r="E10" s="7">
        <v>0</v>
      </c>
      <c r="F10" s="8">
        <v>0</v>
      </c>
      <c r="G10" s="7">
        <v>0</v>
      </c>
      <c r="H10" s="8">
        <v>0</v>
      </c>
      <c r="I10" s="7">
        <v>0</v>
      </c>
      <c r="J10" s="7">
        <v>0</v>
      </c>
      <c r="K10" s="7">
        <v>0</v>
      </c>
      <c r="L10" s="8">
        <v>0</v>
      </c>
      <c r="M10" s="7">
        <v>4</v>
      </c>
      <c r="N10" s="8">
        <v>42.34</v>
      </c>
      <c r="O10" s="7">
        <v>309</v>
      </c>
      <c r="P10" s="8">
        <v>2984.54</v>
      </c>
      <c r="Q10" s="7">
        <v>137</v>
      </c>
      <c r="R10" s="8">
        <v>89.55</v>
      </c>
      <c r="S10" s="7">
        <v>450</v>
      </c>
      <c r="T10" s="21">
        <v>3116.43</v>
      </c>
      <c r="U10" s="15">
        <f t="shared" si="0"/>
        <v>43.045724124736942</v>
      </c>
      <c r="V10" s="15">
        <f t="shared" si="1"/>
        <v>26.025535758288637</v>
      </c>
    </row>
    <row r="11" spans="1:22" x14ac:dyDescent="0.3">
      <c r="A11" s="7">
        <v>6</v>
      </c>
      <c r="B11" s="7" t="s">
        <v>7</v>
      </c>
      <c r="C11" s="7">
        <v>457</v>
      </c>
      <c r="D11" s="8">
        <v>13092.868395776066</v>
      </c>
      <c r="E11" s="7">
        <v>0</v>
      </c>
      <c r="F11" s="8">
        <v>0</v>
      </c>
      <c r="G11" s="7">
        <v>0</v>
      </c>
      <c r="H11" s="8">
        <v>0</v>
      </c>
      <c r="I11" s="7">
        <v>0</v>
      </c>
      <c r="J11" s="7">
        <v>0</v>
      </c>
      <c r="K11" s="7">
        <v>0</v>
      </c>
      <c r="L11" s="8">
        <v>0</v>
      </c>
      <c r="M11" s="7">
        <v>8</v>
      </c>
      <c r="N11" s="8">
        <v>201.52</v>
      </c>
      <c r="O11" s="7">
        <v>34</v>
      </c>
      <c r="P11" s="8">
        <v>975.55</v>
      </c>
      <c r="Q11" s="7">
        <v>29</v>
      </c>
      <c r="R11" s="8">
        <v>300.14999999999998</v>
      </c>
      <c r="S11" s="7">
        <v>71</v>
      </c>
      <c r="T11" s="21">
        <v>1477.22</v>
      </c>
      <c r="U11" s="15">
        <f t="shared" si="0"/>
        <v>15.536105032822759</v>
      </c>
      <c r="V11" s="15">
        <f t="shared" si="1"/>
        <v>11.282630783003752</v>
      </c>
    </row>
    <row r="12" spans="1:22" x14ac:dyDescent="0.3">
      <c r="A12" s="7">
        <v>7</v>
      </c>
      <c r="B12" s="7" t="s">
        <v>8</v>
      </c>
      <c r="C12" s="7">
        <v>347.7</v>
      </c>
      <c r="D12" s="8">
        <v>3111.0894176838151</v>
      </c>
      <c r="E12" s="7">
        <v>0</v>
      </c>
      <c r="F12" s="8">
        <v>0</v>
      </c>
      <c r="G12" s="7">
        <v>0</v>
      </c>
      <c r="H12" s="8">
        <v>0</v>
      </c>
      <c r="I12" s="7">
        <v>0</v>
      </c>
      <c r="J12" s="7">
        <v>0</v>
      </c>
      <c r="K12" s="7">
        <v>0</v>
      </c>
      <c r="L12" s="8">
        <v>0</v>
      </c>
      <c r="M12" s="7">
        <v>1</v>
      </c>
      <c r="N12" s="8">
        <v>20</v>
      </c>
      <c r="O12" s="7">
        <v>13</v>
      </c>
      <c r="P12" s="8">
        <v>38.5</v>
      </c>
      <c r="Q12" s="7">
        <v>1</v>
      </c>
      <c r="R12" s="8">
        <v>2</v>
      </c>
      <c r="S12" s="7">
        <v>15</v>
      </c>
      <c r="T12" s="21">
        <v>60.5</v>
      </c>
      <c r="U12" s="15">
        <f t="shared" si="0"/>
        <v>4.3140638481449525</v>
      </c>
      <c r="V12" s="15">
        <f t="shared" si="1"/>
        <v>1.9446564170129781</v>
      </c>
    </row>
    <row r="13" spans="1:22" x14ac:dyDescent="0.3">
      <c r="A13" s="7">
        <v>8</v>
      </c>
      <c r="B13" s="7" t="s">
        <v>9</v>
      </c>
      <c r="C13" s="7">
        <v>2375.1999999999998</v>
      </c>
      <c r="D13" s="8">
        <v>30957.892923288833</v>
      </c>
      <c r="E13" s="7">
        <v>0</v>
      </c>
      <c r="F13" s="8">
        <v>0</v>
      </c>
      <c r="G13" s="7">
        <v>0</v>
      </c>
      <c r="H13" s="8">
        <v>0</v>
      </c>
      <c r="I13" s="7">
        <v>0</v>
      </c>
      <c r="J13" s="7">
        <v>0</v>
      </c>
      <c r="K13" s="7">
        <v>1</v>
      </c>
      <c r="L13" s="8">
        <v>28.09</v>
      </c>
      <c r="M13" s="7">
        <v>38</v>
      </c>
      <c r="N13" s="8">
        <v>956.39</v>
      </c>
      <c r="O13" s="7">
        <v>81</v>
      </c>
      <c r="P13" s="8">
        <v>638.4</v>
      </c>
      <c r="Q13" s="7">
        <v>152</v>
      </c>
      <c r="R13" s="8">
        <v>3968.83</v>
      </c>
      <c r="S13" s="7">
        <v>272</v>
      </c>
      <c r="T13" s="21">
        <v>5591.71</v>
      </c>
      <c r="U13" s="15">
        <f t="shared" si="0"/>
        <v>11.451667228022904</v>
      </c>
      <c r="V13" s="15">
        <f t="shared" si="1"/>
        <v>18.062308096535535</v>
      </c>
    </row>
    <row r="14" spans="1:22" x14ac:dyDescent="0.3">
      <c r="A14" s="7">
        <v>9</v>
      </c>
      <c r="B14" s="7" t="s">
        <v>10</v>
      </c>
      <c r="C14" s="7">
        <v>182.8</v>
      </c>
      <c r="D14" s="8">
        <v>5191.7508665893456</v>
      </c>
      <c r="E14" s="7">
        <v>0</v>
      </c>
      <c r="F14" s="8">
        <v>0</v>
      </c>
      <c r="G14" s="7">
        <v>0</v>
      </c>
      <c r="H14" s="8">
        <v>0</v>
      </c>
      <c r="I14" s="7">
        <v>0</v>
      </c>
      <c r="J14" s="7">
        <v>0</v>
      </c>
      <c r="K14" s="7">
        <v>0</v>
      </c>
      <c r="L14" s="8">
        <v>0</v>
      </c>
      <c r="M14" s="7">
        <v>2</v>
      </c>
      <c r="N14" s="8">
        <v>70</v>
      </c>
      <c r="O14" s="7">
        <v>2</v>
      </c>
      <c r="P14" s="8">
        <v>12.25</v>
      </c>
      <c r="Q14" s="7">
        <v>25</v>
      </c>
      <c r="R14" s="8">
        <v>158.71</v>
      </c>
      <c r="S14" s="7">
        <v>29</v>
      </c>
      <c r="T14" s="21">
        <v>240.96</v>
      </c>
      <c r="U14" s="15">
        <f t="shared" si="0"/>
        <v>15.864332603938729</v>
      </c>
      <c r="V14" s="15">
        <f t="shared" si="1"/>
        <v>4.641208836707829</v>
      </c>
    </row>
    <row r="15" spans="1:22" x14ac:dyDescent="0.3">
      <c r="A15" s="7">
        <v>10</v>
      </c>
      <c r="B15" s="7" t="s">
        <v>11</v>
      </c>
      <c r="C15" s="7">
        <v>17984</v>
      </c>
      <c r="D15" s="8">
        <v>120751.20298245136</v>
      </c>
      <c r="E15" s="7">
        <v>1</v>
      </c>
      <c r="F15" s="8">
        <v>3950</v>
      </c>
      <c r="G15" s="7">
        <v>0</v>
      </c>
      <c r="H15" s="8">
        <v>0</v>
      </c>
      <c r="I15" s="7">
        <v>0</v>
      </c>
      <c r="J15" s="7">
        <v>0</v>
      </c>
      <c r="K15" s="7">
        <v>2</v>
      </c>
      <c r="L15" s="8">
        <v>36.67</v>
      </c>
      <c r="M15" s="7">
        <v>958</v>
      </c>
      <c r="N15" s="8">
        <v>20107.11</v>
      </c>
      <c r="O15" s="7">
        <v>2490</v>
      </c>
      <c r="P15" s="8">
        <v>30780.05</v>
      </c>
      <c r="Q15" s="7">
        <v>21070</v>
      </c>
      <c r="R15" s="8">
        <v>222372.13</v>
      </c>
      <c r="S15" s="7">
        <v>24521</v>
      </c>
      <c r="T15" s="22">
        <v>277245.96000000002</v>
      </c>
      <c r="U15" s="15">
        <f t="shared" si="0"/>
        <v>136.34897686832741</v>
      </c>
      <c r="V15" s="15">
        <f t="shared" si="1"/>
        <v>229.60099208311146</v>
      </c>
    </row>
    <row r="16" spans="1:22" x14ac:dyDescent="0.3">
      <c r="A16" s="7">
        <v>11</v>
      </c>
      <c r="B16" s="7" t="s">
        <v>12</v>
      </c>
      <c r="C16" s="7">
        <v>459.66800000000001</v>
      </c>
      <c r="D16" s="8">
        <v>3224.1003057018729</v>
      </c>
      <c r="E16" s="7">
        <v>0</v>
      </c>
      <c r="F16" s="8">
        <v>0</v>
      </c>
      <c r="G16" s="7">
        <v>0</v>
      </c>
      <c r="H16" s="8">
        <v>0</v>
      </c>
      <c r="I16" s="7">
        <v>0</v>
      </c>
      <c r="J16" s="7">
        <v>0</v>
      </c>
      <c r="K16" s="7">
        <v>0</v>
      </c>
      <c r="L16" s="8">
        <v>0</v>
      </c>
      <c r="M16" s="7">
        <v>15</v>
      </c>
      <c r="N16" s="8">
        <v>307.64</v>
      </c>
      <c r="O16" s="7">
        <v>0</v>
      </c>
      <c r="P16" s="8">
        <v>0</v>
      </c>
      <c r="Q16" s="7">
        <v>115</v>
      </c>
      <c r="R16" s="8">
        <v>1041.3</v>
      </c>
      <c r="S16" s="9">
        <v>130</v>
      </c>
      <c r="T16" s="23">
        <v>1348.94</v>
      </c>
      <c r="U16" s="15">
        <f t="shared" si="0"/>
        <v>28.281281272570634</v>
      </c>
      <c r="V16" s="15">
        <f t="shared" si="1"/>
        <v>41.839269008299098</v>
      </c>
    </row>
    <row r="17" spans="1:22" x14ac:dyDescent="0.3">
      <c r="A17" s="7">
        <v>12</v>
      </c>
      <c r="B17" s="7" t="s">
        <v>13</v>
      </c>
      <c r="C17" s="7">
        <v>300.89999999999998</v>
      </c>
      <c r="D17" s="8">
        <v>2962.7554401767584</v>
      </c>
      <c r="E17" s="7">
        <v>0</v>
      </c>
      <c r="F17" s="8">
        <v>0</v>
      </c>
      <c r="G17" s="7">
        <v>0</v>
      </c>
      <c r="H17" s="8">
        <v>0</v>
      </c>
      <c r="I17" s="7">
        <v>0</v>
      </c>
      <c r="J17" s="7">
        <v>0</v>
      </c>
      <c r="K17" s="7">
        <v>0</v>
      </c>
      <c r="L17" s="8">
        <v>0</v>
      </c>
      <c r="M17" s="7">
        <v>3</v>
      </c>
      <c r="N17" s="8">
        <v>105.29</v>
      </c>
      <c r="O17" s="7">
        <v>40</v>
      </c>
      <c r="P17" s="8">
        <v>408.25</v>
      </c>
      <c r="Q17" s="7">
        <v>15</v>
      </c>
      <c r="R17" s="8">
        <v>166.67</v>
      </c>
      <c r="S17" s="7">
        <v>58</v>
      </c>
      <c r="T17" s="24">
        <v>680.21</v>
      </c>
      <c r="U17" s="15">
        <f t="shared" si="0"/>
        <v>19.275506812894651</v>
      </c>
      <c r="V17" s="15">
        <f t="shared" si="1"/>
        <v>22.958695502704693</v>
      </c>
    </row>
    <row r="18" spans="1:22" x14ac:dyDescent="0.3">
      <c r="A18" s="12" t="s">
        <v>25</v>
      </c>
      <c r="B18" s="12" t="s">
        <v>14</v>
      </c>
      <c r="C18" s="12">
        <v>27358.068000000003</v>
      </c>
      <c r="D18" s="13">
        <v>243218.49527982957</v>
      </c>
      <c r="E18" s="12">
        <v>2</v>
      </c>
      <c r="F18" s="13">
        <v>3954.83</v>
      </c>
      <c r="G18" s="12">
        <v>0</v>
      </c>
      <c r="H18" s="13">
        <v>0</v>
      </c>
      <c r="I18" s="12">
        <v>0</v>
      </c>
      <c r="J18" s="12">
        <v>0</v>
      </c>
      <c r="K18" s="12">
        <v>3</v>
      </c>
      <c r="L18" s="13">
        <v>64.760000000000005</v>
      </c>
      <c r="M18" s="12">
        <v>1122</v>
      </c>
      <c r="N18" s="13">
        <v>24755.200000000001</v>
      </c>
      <c r="O18" s="12">
        <v>3620</v>
      </c>
      <c r="P18" s="13">
        <v>39904.160000000003</v>
      </c>
      <c r="Q18" s="12">
        <v>22167</v>
      </c>
      <c r="R18" s="13">
        <v>235386.32</v>
      </c>
      <c r="S18" s="12">
        <v>26914</v>
      </c>
      <c r="T18" s="25">
        <v>304065.27</v>
      </c>
      <c r="U18" s="29">
        <f t="shared" si="0"/>
        <v>98.376829825848802</v>
      </c>
      <c r="V18" s="29">
        <f t="shared" si="1"/>
        <v>125.0173304666508</v>
      </c>
    </row>
    <row r="19" spans="1:22" x14ac:dyDescent="0.3">
      <c r="A19" s="7">
        <v>1</v>
      </c>
      <c r="B19" s="7" t="s">
        <v>15</v>
      </c>
      <c r="C19" s="7">
        <v>1705</v>
      </c>
      <c r="D19" s="8">
        <v>14102.920958464221</v>
      </c>
      <c r="E19" s="7">
        <v>0</v>
      </c>
      <c r="F19" s="8">
        <v>0</v>
      </c>
      <c r="G19" s="7">
        <v>0</v>
      </c>
      <c r="H19" s="8">
        <v>0</v>
      </c>
      <c r="I19" s="7">
        <v>0</v>
      </c>
      <c r="J19" s="7">
        <v>0</v>
      </c>
      <c r="K19" s="7">
        <v>3</v>
      </c>
      <c r="L19" s="8">
        <v>45.91</v>
      </c>
      <c r="M19" s="7">
        <v>3</v>
      </c>
      <c r="N19" s="8">
        <v>38.46</v>
      </c>
      <c r="O19" s="7">
        <v>655</v>
      </c>
      <c r="P19" s="8">
        <v>2352.7600000000002</v>
      </c>
      <c r="Q19" s="7">
        <v>2356</v>
      </c>
      <c r="R19" s="8">
        <v>15447.41</v>
      </c>
      <c r="S19" s="7">
        <v>3017</v>
      </c>
      <c r="T19" s="21">
        <v>17884.54</v>
      </c>
      <c r="U19" s="15">
        <f t="shared" si="0"/>
        <v>176.95014662756597</v>
      </c>
      <c r="V19" s="15">
        <f t="shared" si="1"/>
        <v>126.81443831865302</v>
      </c>
    </row>
    <row r="20" spans="1:22" x14ac:dyDescent="0.3">
      <c r="A20" s="7">
        <v>2</v>
      </c>
      <c r="B20" s="7" t="s">
        <v>23</v>
      </c>
      <c r="C20" s="7">
        <v>252.7</v>
      </c>
      <c r="D20" s="8">
        <v>5661.383765714646</v>
      </c>
      <c r="E20" s="7">
        <v>0</v>
      </c>
      <c r="F20" s="8">
        <v>0</v>
      </c>
      <c r="G20" s="7">
        <v>0</v>
      </c>
      <c r="H20" s="8">
        <v>0</v>
      </c>
      <c r="I20" s="7">
        <v>0</v>
      </c>
      <c r="J20" s="7">
        <v>0</v>
      </c>
      <c r="K20" s="7">
        <v>0</v>
      </c>
      <c r="L20" s="8">
        <v>0</v>
      </c>
      <c r="M20" s="7">
        <v>0</v>
      </c>
      <c r="N20" s="8">
        <v>0</v>
      </c>
      <c r="O20" s="7">
        <v>0</v>
      </c>
      <c r="P20" s="8">
        <v>0</v>
      </c>
      <c r="Q20" s="7">
        <v>1</v>
      </c>
      <c r="R20" s="8">
        <v>90</v>
      </c>
      <c r="S20" s="7">
        <v>1</v>
      </c>
      <c r="T20" s="21">
        <v>90</v>
      </c>
      <c r="U20" s="15">
        <f t="shared" si="0"/>
        <v>0.39572615749901069</v>
      </c>
      <c r="V20" s="15">
        <f t="shared" si="1"/>
        <v>1.5897173504654503</v>
      </c>
    </row>
    <row r="21" spans="1:22" x14ac:dyDescent="0.3">
      <c r="A21" s="7">
        <v>3</v>
      </c>
      <c r="B21" s="7" t="s">
        <v>40</v>
      </c>
      <c r="C21" s="7">
        <v>100.7</v>
      </c>
      <c r="D21" s="8">
        <v>2409.7360855845091</v>
      </c>
      <c r="E21" s="7">
        <v>0</v>
      </c>
      <c r="F21" s="8">
        <v>0</v>
      </c>
      <c r="G21" s="7">
        <v>0</v>
      </c>
      <c r="H21" s="8">
        <v>0</v>
      </c>
      <c r="I21" s="7">
        <v>0</v>
      </c>
      <c r="J21" s="7">
        <v>0</v>
      </c>
      <c r="K21" s="7">
        <v>0</v>
      </c>
      <c r="L21" s="8">
        <v>0</v>
      </c>
      <c r="M21" s="7">
        <v>0</v>
      </c>
      <c r="N21" s="8">
        <v>0</v>
      </c>
      <c r="O21" s="7">
        <v>14</v>
      </c>
      <c r="P21" s="8">
        <v>35.409999999999997</v>
      </c>
      <c r="Q21" s="7">
        <v>55</v>
      </c>
      <c r="R21" s="8">
        <v>1081.6400000000001</v>
      </c>
      <c r="S21" s="7">
        <v>69</v>
      </c>
      <c r="T21" s="21">
        <v>1117.05</v>
      </c>
      <c r="U21" s="15">
        <f t="shared" si="0"/>
        <v>68.520357497517381</v>
      </c>
      <c r="V21" s="15">
        <f t="shared" si="1"/>
        <v>46.355698729101555</v>
      </c>
    </row>
    <row r="22" spans="1:22" x14ac:dyDescent="0.3">
      <c r="A22" s="7">
        <v>4</v>
      </c>
      <c r="B22" s="7" t="s">
        <v>16</v>
      </c>
      <c r="C22" s="7">
        <v>1510.7</v>
      </c>
      <c r="D22" s="8">
        <v>8851.8030215013405</v>
      </c>
      <c r="E22" s="7">
        <v>3</v>
      </c>
      <c r="F22" s="8">
        <v>6.99</v>
      </c>
      <c r="G22" s="7">
        <v>0</v>
      </c>
      <c r="H22" s="8">
        <v>0</v>
      </c>
      <c r="I22" s="7">
        <v>0</v>
      </c>
      <c r="J22" s="7">
        <v>0</v>
      </c>
      <c r="K22" s="7">
        <v>0</v>
      </c>
      <c r="L22" s="8">
        <v>0</v>
      </c>
      <c r="M22" s="7">
        <v>2</v>
      </c>
      <c r="N22" s="8">
        <v>4.54</v>
      </c>
      <c r="O22" s="7">
        <v>1202</v>
      </c>
      <c r="P22" s="8">
        <v>8539.19</v>
      </c>
      <c r="Q22" s="7">
        <v>4865</v>
      </c>
      <c r="R22" s="8">
        <v>18071.36</v>
      </c>
      <c r="S22" s="7">
        <v>6072</v>
      </c>
      <c r="T22" s="21">
        <v>26622.080000000002</v>
      </c>
      <c r="U22" s="15">
        <f t="shared" si="0"/>
        <v>401.93287879790824</v>
      </c>
      <c r="V22" s="15">
        <f t="shared" si="1"/>
        <v>300.75319045548162</v>
      </c>
    </row>
    <row r="23" spans="1:22" x14ac:dyDescent="0.3">
      <c r="A23" s="7">
        <v>5</v>
      </c>
      <c r="B23" s="7" t="s">
        <v>39</v>
      </c>
      <c r="C23" s="7">
        <v>721</v>
      </c>
      <c r="D23" s="8">
        <v>7926.7239678701026</v>
      </c>
      <c r="E23" s="7">
        <v>0</v>
      </c>
      <c r="F23" s="8">
        <v>0</v>
      </c>
      <c r="G23" s="7">
        <v>0</v>
      </c>
      <c r="H23" s="8">
        <v>0</v>
      </c>
      <c r="I23" s="7">
        <v>0</v>
      </c>
      <c r="J23" s="7">
        <v>0</v>
      </c>
      <c r="K23" s="7">
        <v>2</v>
      </c>
      <c r="L23" s="8">
        <v>22.22</v>
      </c>
      <c r="M23" s="7">
        <v>19</v>
      </c>
      <c r="N23" s="8">
        <v>626.45000000000005</v>
      </c>
      <c r="O23" s="7">
        <v>602</v>
      </c>
      <c r="P23" s="8">
        <v>5000.93</v>
      </c>
      <c r="Q23" s="7">
        <v>4684</v>
      </c>
      <c r="R23" s="8">
        <v>23046.2</v>
      </c>
      <c r="S23" s="7">
        <v>5307</v>
      </c>
      <c r="T23" s="21">
        <v>28695.8</v>
      </c>
      <c r="U23" s="15">
        <f t="shared" si="0"/>
        <v>736.06102635228842</v>
      </c>
      <c r="V23" s="15">
        <f t="shared" si="1"/>
        <v>362.01336285096494</v>
      </c>
    </row>
    <row r="24" spans="1:22" x14ac:dyDescent="0.3">
      <c r="A24" s="7">
        <v>6</v>
      </c>
      <c r="B24" s="7" t="s">
        <v>17</v>
      </c>
      <c r="C24" s="7">
        <v>332.3</v>
      </c>
      <c r="D24" s="8">
        <v>7699.9159545940574</v>
      </c>
      <c r="E24" s="7">
        <v>0</v>
      </c>
      <c r="F24" s="8">
        <v>0</v>
      </c>
      <c r="G24" s="7">
        <v>0</v>
      </c>
      <c r="H24" s="8">
        <v>0</v>
      </c>
      <c r="I24" s="7">
        <v>0</v>
      </c>
      <c r="J24" s="7">
        <v>0</v>
      </c>
      <c r="K24" s="7">
        <v>8</v>
      </c>
      <c r="L24" s="8">
        <v>400.46</v>
      </c>
      <c r="M24" s="7">
        <v>19</v>
      </c>
      <c r="N24" s="8">
        <v>140.51</v>
      </c>
      <c r="O24" s="7">
        <v>7</v>
      </c>
      <c r="P24" s="8">
        <v>45.12</v>
      </c>
      <c r="Q24" s="7">
        <v>87</v>
      </c>
      <c r="R24" s="8">
        <v>1285.9000000000001</v>
      </c>
      <c r="S24" s="7">
        <v>121</v>
      </c>
      <c r="T24" s="21">
        <v>1871.99</v>
      </c>
      <c r="U24" s="15">
        <f t="shared" si="0"/>
        <v>36.412879927776103</v>
      </c>
      <c r="V24" s="15">
        <f t="shared" si="1"/>
        <v>24.311823804818296</v>
      </c>
    </row>
    <row r="25" spans="1:22" x14ac:dyDescent="0.3">
      <c r="A25" s="7">
        <v>7</v>
      </c>
      <c r="B25" s="7" t="s">
        <v>18</v>
      </c>
      <c r="C25" s="7">
        <v>298</v>
      </c>
      <c r="D25" s="8">
        <v>6468.5459534449901</v>
      </c>
      <c r="E25" s="7">
        <v>0</v>
      </c>
      <c r="F25" s="8">
        <v>0</v>
      </c>
      <c r="G25" s="7">
        <v>0</v>
      </c>
      <c r="H25" s="8">
        <v>0</v>
      </c>
      <c r="I25" s="7">
        <v>0</v>
      </c>
      <c r="J25" s="7">
        <v>0</v>
      </c>
      <c r="K25" s="7">
        <v>0</v>
      </c>
      <c r="L25" s="8">
        <v>0</v>
      </c>
      <c r="M25" s="7">
        <v>0</v>
      </c>
      <c r="N25" s="8">
        <v>0</v>
      </c>
      <c r="O25" s="7">
        <v>0</v>
      </c>
      <c r="P25" s="8">
        <v>0</v>
      </c>
      <c r="Q25" s="7">
        <v>15</v>
      </c>
      <c r="R25" s="8">
        <v>47.36</v>
      </c>
      <c r="S25" s="7">
        <v>15</v>
      </c>
      <c r="T25" s="22">
        <v>47.36</v>
      </c>
      <c r="U25" s="15">
        <f t="shared" si="0"/>
        <v>5.0335570469798654</v>
      </c>
      <c r="V25" s="15">
        <f t="shared" si="1"/>
        <v>0.73215836048559291</v>
      </c>
    </row>
    <row r="26" spans="1:22" s="3" customFormat="1" x14ac:dyDescent="0.3">
      <c r="A26" s="7">
        <v>8</v>
      </c>
      <c r="B26" s="7" t="s">
        <v>20</v>
      </c>
      <c r="C26" s="7">
        <v>173.6</v>
      </c>
      <c r="D26" s="8">
        <v>10092.737683477975</v>
      </c>
      <c r="E26" s="7">
        <v>0</v>
      </c>
      <c r="F26" s="8">
        <v>0</v>
      </c>
      <c r="G26" s="7">
        <v>0</v>
      </c>
      <c r="H26" s="8">
        <v>0</v>
      </c>
      <c r="I26" s="7">
        <v>0</v>
      </c>
      <c r="J26" s="7">
        <v>0</v>
      </c>
      <c r="K26" s="7">
        <v>0</v>
      </c>
      <c r="L26" s="8">
        <v>0</v>
      </c>
      <c r="M26" s="7">
        <v>0</v>
      </c>
      <c r="N26" s="8">
        <v>0</v>
      </c>
      <c r="O26" s="7">
        <v>15</v>
      </c>
      <c r="P26" s="8">
        <v>124.21</v>
      </c>
      <c r="Q26" s="7">
        <v>379</v>
      </c>
      <c r="R26" s="8">
        <v>6754.84</v>
      </c>
      <c r="S26" s="9">
        <v>394</v>
      </c>
      <c r="T26" s="23">
        <v>6879.05</v>
      </c>
      <c r="U26" s="15">
        <f t="shared" si="0"/>
        <v>226.95852534562212</v>
      </c>
      <c r="V26" s="15">
        <f t="shared" si="1"/>
        <v>68.158414651568236</v>
      </c>
    </row>
    <row r="27" spans="1:22" x14ac:dyDescent="0.3">
      <c r="A27" s="12" t="s">
        <v>26</v>
      </c>
      <c r="B27" s="12" t="s">
        <v>14</v>
      </c>
      <c r="C27" s="12">
        <v>5094.0000000000009</v>
      </c>
      <c r="D27" s="13">
        <v>63213.767390651847</v>
      </c>
      <c r="E27" s="12">
        <v>3</v>
      </c>
      <c r="F27" s="13">
        <v>6.99</v>
      </c>
      <c r="G27" s="12">
        <v>0</v>
      </c>
      <c r="H27" s="13">
        <v>0</v>
      </c>
      <c r="I27" s="12">
        <v>0</v>
      </c>
      <c r="J27" s="12">
        <v>0</v>
      </c>
      <c r="K27" s="12">
        <v>13</v>
      </c>
      <c r="L27" s="13">
        <v>468.59</v>
      </c>
      <c r="M27" s="12">
        <v>43</v>
      </c>
      <c r="N27" s="13">
        <v>809.96</v>
      </c>
      <c r="O27" s="12">
        <v>2495</v>
      </c>
      <c r="P27" s="13">
        <v>16097.62</v>
      </c>
      <c r="Q27" s="12">
        <v>12442</v>
      </c>
      <c r="R27" s="13">
        <v>65824.710000000006</v>
      </c>
      <c r="S27" s="12">
        <v>14996</v>
      </c>
      <c r="T27" s="26">
        <v>83207.87</v>
      </c>
      <c r="U27" s="29">
        <f t="shared" si="0"/>
        <v>294.3855516293678</v>
      </c>
      <c r="V27" s="29">
        <f t="shared" si="1"/>
        <v>131.62934821743423</v>
      </c>
    </row>
    <row r="28" spans="1:22" s="3" customFormat="1" ht="14.4" customHeight="1" x14ac:dyDescent="0.3">
      <c r="A28" s="7">
        <v>1</v>
      </c>
      <c r="B28" s="7" t="s">
        <v>19</v>
      </c>
      <c r="C28" s="7">
        <v>705.48</v>
      </c>
      <c r="D28" s="8">
        <v>4585.1360910505146</v>
      </c>
      <c r="E28" s="7">
        <v>0</v>
      </c>
      <c r="F28" s="8">
        <v>0</v>
      </c>
      <c r="G28" s="7">
        <v>0</v>
      </c>
      <c r="H28" s="8">
        <v>0</v>
      </c>
      <c r="I28" s="7">
        <v>0</v>
      </c>
      <c r="J28" s="7">
        <v>0</v>
      </c>
      <c r="K28" s="7">
        <v>0</v>
      </c>
      <c r="L28" s="8">
        <v>0</v>
      </c>
      <c r="M28" s="7">
        <v>0</v>
      </c>
      <c r="N28" s="8">
        <v>0</v>
      </c>
      <c r="O28" s="7">
        <v>0</v>
      </c>
      <c r="P28" s="8">
        <v>0</v>
      </c>
      <c r="Q28" s="7">
        <v>0</v>
      </c>
      <c r="R28" s="8">
        <v>0</v>
      </c>
      <c r="S28" s="7">
        <v>0</v>
      </c>
      <c r="T28" s="21">
        <v>0</v>
      </c>
      <c r="U28" s="15">
        <f t="shared" si="0"/>
        <v>0</v>
      </c>
      <c r="V28" s="15">
        <f t="shared" si="1"/>
        <v>0</v>
      </c>
    </row>
    <row r="29" spans="1:22" ht="17.399999999999999" customHeight="1" x14ac:dyDescent="0.3">
      <c r="A29" s="12" t="s">
        <v>41</v>
      </c>
      <c r="B29" s="12" t="s">
        <v>14</v>
      </c>
      <c r="C29" s="12">
        <v>705.48</v>
      </c>
      <c r="D29" s="13">
        <v>4585.1360910505146</v>
      </c>
      <c r="E29" s="12">
        <v>0</v>
      </c>
      <c r="F29" s="13">
        <v>0</v>
      </c>
      <c r="G29" s="12">
        <v>0</v>
      </c>
      <c r="H29" s="13">
        <v>0</v>
      </c>
      <c r="I29" s="12">
        <v>0</v>
      </c>
      <c r="J29" s="12">
        <v>0</v>
      </c>
      <c r="K29" s="12">
        <v>0</v>
      </c>
      <c r="L29" s="13">
        <v>0</v>
      </c>
      <c r="M29" s="12">
        <v>0</v>
      </c>
      <c r="N29" s="13">
        <v>0</v>
      </c>
      <c r="O29" s="12">
        <v>0</v>
      </c>
      <c r="P29" s="13">
        <v>0</v>
      </c>
      <c r="Q29" s="12">
        <v>0</v>
      </c>
      <c r="R29" s="13">
        <v>0</v>
      </c>
      <c r="S29" s="12">
        <v>0</v>
      </c>
      <c r="T29" s="25">
        <v>0</v>
      </c>
      <c r="U29" s="15">
        <f t="shared" si="0"/>
        <v>0</v>
      </c>
      <c r="V29" s="15">
        <f t="shared" si="1"/>
        <v>0</v>
      </c>
    </row>
    <row r="30" spans="1:22" s="3" customFormat="1" x14ac:dyDescent="0.3">
      <c r="A30" s="7">
        <v>1</v>
      </c>
      <c r="B30" s="7" t="s">
        <v>37</v>
      </c>
      <c r="C30" s="7">
        <v>4226.1000000000004</v>
      </c>
      <c r="D30" s="8">
        <v>30676.780415401841</v>
      </c>
      <c r="E30" s="7">
        <v>0</v>
      </c>
      <c r="F30" s="8">
        <v>0</v>
      </c>
      <c r="G30" s="7">
        <v>0</v>
      </c>
      <c r="H30" s="8">
        <v>0</v>
      </c>
      <c r="I30" s="7">
        <v>0</v>
      </c>
      <c r="J30" s="7">
        <v>0</v>
      </c>
      <c r="K30" s="7">
        <v>0</v>
      </c>
      <c r="L30" s="8">
        <v>0</v>
      </c>
      <c r="M30" s="7">
        <v>24</v>
      </c>
      <c r="N30" s="8">
        <v>1088.5999999999999</v>
      </c>
      <c r="O30" s="7">
        <v>537</v>
      </c>
      <c r="P30" s="8">
        <v>6029.09</v>
      </c>
      <c r="Q30" s="7">
        <v>197</v>
      </c>
      <c r="R30" s="8">
        <v>671.37</v>
      </c>
      <c r="S30" s="7">
        <v>758</v>
      </c>
      <c r="T30" s="21">
        <v>7789.06</v>
      </c>
      <c r="U30" s="15">
        <f t="shared" si="0"/>
        <v>17.936158633255246</v>
      </c>
      <c r="V30" s="15">
        <f t="shared" si="1"/>
        <v>25.39073492891503</v>
      </c>
    </row>
    <row r="31" spans="1:22" x14ac:dyDescent="0.3">
      <c r="A31" s="12" t="s">
        <v>21</v>
      </c>
      <c r="B31" s="31" t="s">
        <v>14</v>
      </c>
      <c r="C31" s="31">
        <v>4226.1000000000004</v>
      </c>
      <c r="D31" s="32">
        <v>30676.780415401841</v>
      </c>
      <c r="E31" s="31">
        <v>0</v>
      </c>
      <c r="F31" s="32">
        <v>0</v>
      </c>
      <c r="G31" s="31">
        <v>0</v>
      </c>
      <c r="H31" s="32">
        <v>0</v>
      </c>
      <c r="I31" s="31">
        <v>0</v>
      </c>
      <c r="J31" s="31">
        <v>0</v>
      </c>
      <c r="K31" s="31">
        <v>0</v>
      </c>
      <c r="L31" s="32">
        <v>0</v>
      </c>
      <c r="M31" s="31">
        <v>24</v>
      </c>
      <c r="N31" s="32">
        <v>1088.5999999999999</v>
      </c>
      <c r="O31" s="31">
        <v>537</v>
      </c>
      <c r="P31" s="32">
        <v>6029.09</v>
      </c>
      <c r="Q31" s="31">
        <v>197</v>
      </c>
      <c r="R31" s="32">
        <v>671.37</v>
      </c>
      <c r="S31" s="31">
        <v>758</v>
      </c>
      <c r="T31" s="33">
        <v>7789.06</v>
      </c>
      <c r="U31" s="34">
        <f t="shared" si="0"/>
        <v>17.936158633255246</v>
      </c>
      <c r="V31" s="34">
        <f t="shared" si="1"/>
        <v>25.39073492891503</v>
      </c>
    </row>
    <row r="32" spans="1:22" s="3" customFormat="1" x14ac:dyDescent="0.3">
      <c r="A32" s="9">
        <v>1</v>
      </c>
      <c r="B32" s="35" t="s">
        <v>38</v>
      </c>
      <c r="C32" s="35">
        <v>2065.6999999999998</v>
      </c>
      <c r="D32" s="10">
        <v>8987.9017575440721</v>
      </c>
      <c r="E32" s="35">
        <v>0</v>
      </c>
      <c r="F32" s="10">
        <v>0</v>
      </c>
      <c r="G32" s="35">
        <v>0</v>
      </c>
      <c r="H32" s="10">
        <v>0</v>
      </c>
      <c r="I32" s="35">
        <v>0</v>
      </c>
      <c r="J32" s="35">
        <v>0</v>
      </c>
      <c r="K32" s="35">
        <v>0</v>
      </c>
      <c r="L32" s="10">
        <v>0</v>
      </c>
      <c r="M32" s="35">
        <v>0</v>
      </c>
      <c r="N32" s="10">
        <v>0</v>
      </c>
      <c r="O32" s="35">
        <v>0</v>
      </c>
      <c r="P32" s="10">
        <v>0</v>
      </c>
      <c r="Q32" s="35">
        <v>237</v>
      </c>
      <c r="R32" s="10">
        <v>1074</v>
      </c>
      <c r="S32" s="35">
        <v>237</v>
      </c>
      <c r="T32" s="10">
        <v>1074</v>
      </c>
      <c r="U32" s="15">
        <f t="shared" si="0"/>
        <v>11.473108389407951</v>
      </c>
      <c r="V32" s="15">
        <f t="shared" si="1"/>
        <v>11.949396299292312</v>
      </c>
    </row>
    <row r="33" spans="1:22" x14ac:dyDescent="0.3">
      <c r="A33" s="30" t="s">
        <v>22</v>
      </c>
      <c r="B33" s="36" t="s">
        <v>14</v>
      </c>
      <c r="C33" s="14">
        <v>39449.347999999998</v>
      </c>
      <c r="D33" s="15">
        <v>350682.08093447785</v>
      </c>
      <c r="E33" s="36">
        <v>5</v>
      </c>
      <c r="F33" s="37">
        <v>3961.82</v>
      </c>
      <c r="G33" s="36">
        <v>0</v>
      </c>
      <c r="H33" s="37">
        <v>0</v>
      </c>
      <c r="I33" s="36">
        <v>0</v>
      </c>
      <c r="J33" s="36">
        <v>0</v>
      </c>
      <c r="K33" s="36">
        <v>16</v>
      </c>
      <c r="L33" s="37">
        <v>533.35</v>
      </c>
      <c r="M33" s="36">
        <v>1189</v>
      </c>
      <c r="N33" s="37">
        <v>26653.759999999998</v>
      </c>
      <c r="O33" s="36">
        <v>6652</v>
      </c>
      <c r="P33" s="37">
        <v>62030.87</v>
      </c>
      <c r="Q33" s="36">
        <v>35043</v>
      </c>
      <c r="R33" s="37">
        <v>302956.40000000002</v>
      </c>
      <c r="S33" s="36">
        <v>42905</v>
      </c>
      <c r="T33" s="37">
        <v>396136.2</v>
      </c>
      <c r="U33" s="29">
        <f t="shared" si="0"/>
        <v>108.75971891854842</v>
      </c>
      <c r="V33" s="29">
        <f t="shared" si="1"/>
        <v>112.96163149950478</v>
      </c>
    </row>
  </sheetData>
  <mergeCells count="15">
    <mergeCell ref="U4:V4"/>
    <mergeCell ref="A2:V2"/>
    <mergeCell ref="A1:V1"/>
    <mergeCell ref="A3:V3"/>
    <mergeCell ref="A4:A5"/>
    <mergeCell ref="B4:B5"/>
    <mergeCell ref="E4:F4"/>
    <mergeCell ref="G4:H4"/>
    <mergeCell ref="I4:J4"/>
    <mergeCell ref="K4:L4"/>
    <mergeCell ref="M4:N4"/>
    <mergeCell ref="O4:P4"/>
    <mergeCell ref="Q4:R4"/>
    <mergeCell ref="S4:T4"/>
    <mergeCell ref="C4:D4"/>
  </mergeCells>
  <printOptions horizontalCentered="1"/>
  <pageMargins left="0.25" right="0.11811023622047245" top="0.74803149606299213" bottom="0.74803149606299213" header="0.31496062992125984" footer="0.31496062992125984"/>
  <pageSetup paperSize="9" scale="9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Tope Karga</cp:lastModifiedBy>
  <cp:lastPrinted>2025-04-30T09:40:10Z</cp:lastPrinted>
  <dcterms:created xsi:type="dcterms:W3CDTF">2020-09-15T11:11:06Z</dcterms:created>
  <dcterms:modified xsi:type="dcterms:W3CDTF">2025-05-13T11:39:57Z</dcterms:modified>
</cp:coreProperties>
</file>